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gutierrez\Desktop\CNV 2022 MENSUAL\2022\"/>
    </mc:Choice>
  </mc:AlternateContent>
  <xr:revisionPtr revIDLastSave="0" documentId="13_ncr:1_{4FA76ECC-5AF9-4A4B-AA6C-E0FBC0A7E79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REMATUROS" sheetId="1" r:id="rId1"/>
    <sheet name="BAJO PESO" sheetId="2" r:id="rId2"/>
  </sheets>
  <definedNames>
    <definedName name="_xlnm.Print_Area" localSheetId="1">'BAJO PESO'!$A$1:$N$33</definedName>
    <definedName name="_xlnm.Print_Area" localSheetId="0">PREMATUROS!$A$1:$N$33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3" i="2"/>
  <c r="F15" i="1"/>
  <c r="B29" i="1" l="1"/>
  <c r="B30" i="1"/>
  <c r="B31" i="1"/>
  <c r="B11" i="2" l="1"/>
  <c r="B12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B32" i="2"/>
  <c r="B31" i="2"/>
  <c r="B30" i="2"/>
  <c r="B29" i="2"/>
  <c r="B28" i="2"/>
  <c r="B27" i="2"/>
  <c r="B26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3" i="2"/>
  <c r="B22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19" i="2"/>
  <c r="B18" i="2"/>
  <c r="B17" i="2"/>
  <c r="B16" i="2"/>
  <c r="N15" i="2"/>
  <c r="N40" i="2" s="1"/>
  <c r="M15" i="2"/>
  <c r="M40" i="2" s="1"/>
  <c r="L15" i="2"/>
  <c r="L40" i="2" s="1"/>
  <c r="K15" i="2"/>
  <c r="K40" i="2" s="1"/>
  <c r="J15" i="2"/>
  <c r="J40" i="2" s="1"/>
  <c r="I15" i="2"/>
  <c r="I40" i="2" s="1"/>
  <c r="H15" i="2"/>
  <c r="H40" i="2" s="1"/>
  <c r="G15" i="2"/>
  <c r="G40" i="2" s="1"/>
  <c r="F15" i="2"/>
  <c r="F40" i="2" s="1"/>
  <c r="E15" i="2"/>
  <c r="E40" i="2" s="1"/>
  <c r="D15" i="2"/>
  <c r="D40" i="2" s="1"/>
  <c r="C15" i="2"/>
  <c r="C40" i="2" s="1"/>
  <c r="B14" i="2"/>
  <c r="B13" i="2" s="1"/>
  <c r="N13" i="2"/>
  <c r="M13" i="2"/>
  <c r="L13" i="2"/>
  <c r="K13" i="2"/>
  <c r="K9" i="2" s="1"/>
  <c r="J13" i="2"/>
  <c r="I13" i="2"/>
  <c r="H13" i="2"/>
  <c r="G13" i="2"/>
  <c r="E13" i="2"/>
  <c r="D13" i="2"/>
  <c r="C13" i="2"/>
  <c r="N10" i="2"/>
  <c r="M10" i="2"/>
  <c r="L10" i="2"/>
  <c r="K10" i="2"/>
  <c r="J10" i="2"/>
  <c r="I10" i="2"/>
  <c r="H10" i="2"/>
  <c r="G10" i="2"/>
  <c r="E10" i="2"/>
  <c r="D10" i="2"/>
  <c r="C10" i="2"/>
  <c r="G36" i="2" l="1"/>
  <c r="K36" i="2"/>
  <c r="J9" i="2"/>
  <c r="N9" i="2"/>
  <c r="H9" i="2"/>
  <c r="L9" i="2"/>
  <c r="H36" i="2"/>
  <c r="L36" i="2"/>
  <c r="I36" i="2"/>
  <c r="M36" i="2"/>
  <c r="G9" i="2"/>
  <c r="F9" i="2"/>
  <c r="C9" i="2"/>
  <c r="B10" i="2"/>
  <c r="B24" i="2"/>
  <c r="B20" i="2"/>
  <c r="B39" i="2"/>
  <c r="C36" i="2"/>
  <c r="B15" i="2"/>
  <c r="E36" i="2"/>
  <c r="D9" i="2"/>
  <c r="F36" i="2"/>
  <c r="J36" i="2"/>
  <c r="N36" i="2"/>
  <c r="B40" i="2"/>
  <c r="B37" i="2"/>
  <c r="D36" i="2"/>
  <c r="B38" i="2"/>
  <c r="E9" i="2"/>
  <c r="I9" i="2"/>
  <c r="M9" i="2"/>
  <c r="B9" i="2" l="1"/>
  <c r="B36" i="2"/>
  <c r="B28" i="1"/>
  <c r="B32" i="1"/>
  <c r="B18" i="1"/>
  <c r="B23" i="1" l="1"/>
  <c r="B22" i="1" l="1"/>
  <c r="D24" i="1"/>
  <c r="E24" i="1"/>
  <c r="F24" i="1"/>
  <c r="G24" i="1"/>
  <c r="H24" i="1"/>
  <c r="I24" i="1"/>
  <c r="J24" i="1"/>
  <c r="D20" i="1"/>
  <c r="E20" i="1"/>
  <c r="F20" i="1"/>
  <c r="G20" i="1"/>
  <c r="H20" i="1"/>
  <c r="I20" i="1"/>
  <c r="J20" i="1"/>
  <c r="D15" i="1"/>
  <c r="E15" i="1"/>
  <c r="G15" i="1"/>
  <c r="H15" i="1"/>
  <c r="I15" i="1"/>
  <c r="J15" i="1"/>
  <c r="K15" i="1"/>
  <c r="L15" i="1"/>
  <c r="M15" i="1"/>
  <c r="N15" i="1"/>
  <c r="D10" i="1"/>
  <c r="E10" i="1"/>
  <c r="F10" i="1"/>
  <c r="G10" i="1"/>
  <c r="H10" i="1"/>
  <c r="I10" i="1"/>
  <c r="J10" i="1"/>
  <c r="C24" i="1" l="1"/>
  <c r="K24" i="1"/>
  <c r="L24" i="1"/>
  <c r="M24" i="1"/>
  <c r="N24" i="1"/>
  <c r="C15" i="1"/>
  <c r="C20" i="1"/>
  <c r="N13" i="1"/>
  <c r="M13" i="1"/>
  <c r="L13" i="1"/>
  <c r="K13" i="1"/>
  <c r="J13" i="1"/>
  <c r="J9" i="1" s="1"/>
  <c r="I13" i="1"/>
  <c r="I9" i="1" s="1"/>
  <c r="H13" i="1"/>
  <c r="H9" i="1" s="1"/>
  <c r="G13" i="1"/>
  <c r="G9" i="1" s="1"/>
  <c r="B25" i="1" l="1"/>
  <c r="B27" i="1" l="1"/>
  <c r="B26" i="1"/>
  <c r="B24" i="1" l="1"/>
  <c r="D39" i="1"/>
  <c r="E39" i="1"/>
  <c r="F39" i="1"/>
  <c r="G39" i="1"/>
  <c r="H39" i="1"/>
  <c r="I39" i="1"/>
  <c r="J39" i="1"/>
  <c r="K39" i="1"/>
  <c r="L39" i="1"/>
  <c r="M39" i="1"/>
  <c r="N39" i="1"/>
  <c r="C39" i="1"/>
  <c r="D38" i="1"/>
  <c r="E38" i="1"/>
  <c r="F38" i="1"/>
  <c r="G38" i="1"/>
  <c r="H38" i="1"/>
  <c r="I38" i="1"/>
  <c r="J38" i="1"/>
  <c r="K38" i="1"/>
  <c r="L38" i="1"/>
  <c r="M38" i="1"/>
  <c r="N38" i="1"/>
  <c r="C38" i="1"/>
  <c r="D37" i="1"/>
  <c r="E37" i="1"/>
  <c r="F37" i="1"/>
  <c r="G37" i="1"/>
  <c r="H37" i="1"/>
  <c r="I37" i="1"/>
  <c r="J37" i="1"/>
  <c r="K37" i="1"/>
  <c r="L37" i="1"/>
  <c r="M37" i="1"/>
  <c r="N37" i="1"/>
  <c r="C37" i="1"/>
  <c r="B37" i="1" l="1"/>
  <c r="B39" i="1"/>
  <c r="B38" i="1"/>
  <c r="B21" i="1"/>
  <c r="N20" i="1"/>
  <c r="M20" i="1"/>
  <c r="L20" i="1"/>
  <c r="K20" i="1"/>
  <c r="B19" i="1"/>
  <c r="B17" i="1"/>
  <c r="B16" i="1"/>
  <c r="N40" i="1"/>
  <c r="N36" i="1" s="1"/>
  <c r="M40" i="1"/>
  <c r="M36" i="1" s="1"/>
  <c r="L40" i="1"/>
  <c r="L36" i="1" s="1"/>
  <c r="K40" i="1"/>
  <c r="K36" i="1" s="1"/>
  <c r="J40" i="1"/>
  <c r="J36" i="1" s="1"/>
  <c r="I40" i="1"/>
  <c r="I36" i="1" s="1"/>
  <c r="H40" i="1"/>
  <c r="H36" i="1" s="1"/>
  <c r="G40" i="1"/>
  <c r="G36" i="1" s="1"/>
  <c r="F40" i="1"/>
  <c r="F36" i="1" s="1"/>
  <c r="E40" i="1"/>
  <c r="E36" i="1" s="1"/>
  <c r="D40" i="1"/>
  <c r="C40" i="1"/>
  <c r="C36" i="1" s="1"/>
  <c r="B14" i="1"/>
  <c r="B13" i="1" s="1"/>
  <c r="F13" i="1"/>
  <c r="F9" i="1" s="1"/>
  <c r="E13" i="1"/>
  <c r="E9" i="1" s="1"/>
  <c r="D13" i="1"/>
  <c r="D9" i="1" s="1"/>
  <c r="C13" i="1"/>
  <c r="B12" i="1"/>
  <c r="B11" i="1"/>
  <c r="N10" i="1"/>
  <c r="M10" i="1"/>
  <c r="L10" i="1"/>
  <c r="K10" i="1"/>
  <c r="C10" i="1"/>
  <c r="N9" i="1" l="1"/>
  <c r="C9" i="1"/>
  <c r="B10" i="1"/>
  <c r="M9" i="1"/>
  <c r="K9" i="1"/>
  <c r="L9" i="1"/>
  <c r="B40" i="1"/>
  <c r="D36" i="1"/>
  <c r="B36" i="1" s="1"/>
  <c r="B20" i="1"/>
  <c r="B15" i="1"/>
  <c r="B9" i="1" l="1"/>
</calcChain>
</file>

<file path=xl/sharedStrings.xml><?xml version="1.0" encoding="utf-8"?>
<sst xmlns="http://schemas.openxmlformats.org/spreadsheetml/2006/main" count="122" uniqueCount="49">
  <si>
    <t>DIRESA - CALLAO</t>
  </si>
  <si>
    <t>EESS POR REDES / HOSPITALES</t>
  </si>
  <si>
    <t>CERTIFICADO DEL NACIDO VIVO EN LINEA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</si>
  <si>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</si>
  <si>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</si>
  <si>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</si>
  <si>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</si>
  <si>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</si>
  <si>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</si>
  <si>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</si>
  <si>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</si>
  <si>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</si>
  <si>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</si>
  <si>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</si>
  <si>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</si>
  <si>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</si>
  <si>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</si>
  <si>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</si>
  <si>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</si>
  <si>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</si>
  <si>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</si>
  <si>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</si>
  <si>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</si>
  <si>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</si>
  <si>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</si>
  <si>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</si>
  <si>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</si>
  <si>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</si>
  <si>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</si>
  <si>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Fuente:  Sistema cnv Reniec/Minsa</t>
  </si>
  <si>
    <t>DISTRITO</t>
  </si>
  <si>
    <t>CALLAO</t>
  </si>
  <si>
    <t>BELLAVISTA</t>
  </si>
  <si>
    <t>CARMEN DE LA LEGUA</t>
  </si>
  <si>
    <t>VENTANILLA</t>
  </si>
  <si>
    <t>TOTAL</t>
  </si>
  <si>
    <t>HOSP. LUIS NEGRERIROS VEGA</t>
  </si>
  <si>
    <t>HOSP. ALBERTO SABOGAL SOLOGUREN</t>
  </si>
  <si>
    <t>HOSP. ALBERTO BARTON THOMPSON</t>
  </si>
  <si>
    <t>TOTAL GENERAL</t>
  </si>
  <si>
    <t>CENTRO MEDICO NAVAL</t>
  </si>
  <si>
    <t>CLINICA G'STAR</t>
  </si>
  <si>
    <t>CLINICA CARRION</t>
  </si>
  <si>
    <t>C.S. MI PERU</t>
  </si>
  <si>
    <t>CLINICA BELLAVISTA</t>
  </si>
  <si>
    <t>TOTAL ESSALUD/PRIVADO/FFA</t>
  </si>
  <si>
    <t>NOVA SALUD</t>
  </si>
  <si>
    <t>NACIDOS VIVOS PREAMTUROS POR ESTABLECIMIENTOS DE SALUD SEGUN MESES</t>
  </si>
  <si>
    <t>NACIDOS VIVOS CON BAJO PESO AL NACER (&lt;2500 KG)  POR ESTABLECIMIENTOS DE SALUD SEGUN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</si>
</sst>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165" fontId="0" fillId="2" borderId="8" xfId="0" applyNumberForma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>
      <alignment horizontal="left" vertical="center"/>
    </xf>
    <xf numFmtId="165" fontId="2" fillId="3" borderId="8" xfId="1" applyNumberFormat="1" applyFont="1" applyFill="1" applyBorder="1" applyAlignment="1">
      <alignment horizontal="right" vertical="center"/>
    </xf>
    <xf numFmtId="165" fontId="7" fillId="3" borderId="8" xfId="1" applyNumberFormat="1" applyFont="1" applyFill="1" applyBorder="1" applyAlignment="1">
      <alignment horizontal="right" vertical="center"/>
    </xf>
    <xf numFmtId="165" fontId="7" fillId="3" borderId="10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165" fontId="1" fillId="0" borderId="13" xfId="1" applyNumberFormat="1" applyFont="1" applyFill="1" applyBorder="1" applyAlignment="1">
      <alignment horizontal="right" vertical="center"/>
    </xf>
    <xf numFmtId="165" fontId="8" fillId="0" borderId="13" xfId="1" applyNumberFormat="1" applyFont="1" applyFill="1" applyBorder="1" applyAlignment="1">
      <alignment horizontal="right" vertical="center"/>
    </xf>
    <xf numFmtId="165" fontId="8" fillId="0" borderId="14" xfId="1" applyNumberFormat="1" applyFont="1" applyFill="1" applyBorder="1" applyAlignment="1">
      <alignment horizontal="right"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165" fontId="8" fillId="0" borderId="18" xfId="1" applyNumberFormat="1" applyFont="1" applyFill="1" applyBorder="1" applyAlignment="1">
      <alignment horizontal="right" vertical="center"/>
    </xf>
    <xf numFmtId="3" fontId="8" fillId="0" borderId="13" xfId="1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165" fontId="7" fillId="3" borderId="20" xfId="1" applyNumberFormat="1" applyFont="1" applyFill="1" applyBorder="1" applyAlignment="1">
      <alignment horizontal="right" vertical="center"/>
    </xf>
    <xf numFmtId="165" fontId="7" fillId="3" borderId="4" xfId="1" applyNumberFormat="1" applyFont="1" applyFill="1" applyBorder="1" applyAlignment="1">
      <alignment horizontal="right" vertical="center"/>
    </xf>
    <xf numFmtId="165" fontId="8" fillId="0" borderId="21" xfId="1" applyNumberFormat="1" applyFont="1" applyFill="1" applyBorder="1" applyAlignment="1">
      <alignment horizontal="right" vertical="center"/>
    </xf>
    <xf numFmtId="165" fontId="8" fillId="0" borderId="22" xfId="1" applyNumberFormat="1" applyFont="1" applyFill="1" applyBorder="1" applyAlignment="1">
      <alignment horizontal="right" vertical="center"/>
    </xf>
    <xf numFmtId="165" fontId="8" fillId="0" borderId="23" xfId="1" applyNumberFormat="1" applyFont="1" applyFill="1" applyBorder="1" applyAlignment="1">
      <alignment horizontal="right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0" borderId="25" xfId="1" applyNumberFormat="1" applyFont="1" applyFill="1" applyBorder="1" applyAlignment="1">
      <alignment horizontal="right" vertical="center"/>
    </xf>
    <xf numFmtId="165" fontId="8" fillId="0" borderId="26" xfId="1" applyNumberFormat="1" applyFont="1" applyFill="1" applyBorder="1" applyAlignment="1">
      <alignment horizontal="right" vertical="center"/>
    </xf>
    <xf numFmtId="0" fontId="9" fillId="0" borderId="0" xfId="0" applyFont="1" applyProtection="1"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/>
    </xf>
    <xf numFmtId="165" fontId="0" fillId="0" borderId="27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1" fontId="8" fillId="0" borderId="16" xfId="1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165" fontId="8" fillId="0" borderId="29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65" fontId="8" fillId="0" borderId="28" xfId="1" applyNumberFormat="1" applyFont="1" applyFill="1" applyBorder="1" applyAlignment="1">
      <alignment horizontal="right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1" fontId="1" fillId="0" borderId="13" xfId="1" applyNumberFormat="1" applyFont="1" applyFill="1" applyBorder="1" applyAlignment="1">
      <alignment horizontal="right" vertical="center"/>
    </xf>
    <xf numFmtId="1" fontId="8" fillId="0" borderId="29" xfId="1" applyNumberFormat="1" applyFont="1" applyFill="1" applyBorder="1" applyAlignment="1">
      <alignment horizontal="right" vertical="center"/>
    </xf>
    <xf numFmtId="1" fontId="2" fillId="3" borderId="8" xfId="1" applyNumberFormat="1" applyFont="1" applyFill="1" applyBorder="1" applyAlignment="1">
      <alignment horizontal="right" vertical="center"/>
    </xf>
    <xf numFmtId="1" fontId="7" fillId="3" borderId="8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685511</xdr:colOff>
      <xdr:row>0</xdr:row>
      <xdr:rowOff>192578</xdr:rowOff>
    </xdr:from>
    <xdr:ext cx="859010" cy="81955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3761" y="192578"/>
          <a:ext cx="859010" cy="819556"/>
        </a:xfrm>
        <a:prstGeom prst="rect">
          <a:avLst/>
        </a:prstGeom>
      </xdr:spPr>
    </xdr:pic>
    <xdr:clientData/>
  </xdr:oneCellAnchor>
  <xdr:twoCellAnchor editAs="oneCell">
    <xdr:from>
      <xdr:col>0</xdr:col>
      <xdr:colOff>128443</xdr:colOff>
      <xdr:row>0</xdr:row>
      <xdr:rowOff>176069</xdr:rowOff>
    </xdr:from>
    <xdr:to>
      <xdr:col>0</xdr:col>
      <xdr:colOff>1513898</xdr:colOff>
      <xdr:row>3</xdr:row>
      <xdr:rowOff>239448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43" y="176069"/>
          <a:ext cx="1385455" cy="841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588819</xdr:colOff>
      <xdr:row>0</xdr:row>
      <xdr:rowOff>170931</xdr:rowOff>
    </xdr:from>
    <xdr:ext cx="859010" cy="8195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6546" y="170931"/>
          <a:ext cx="859010" cy="819556"/>
        </a:xfrm>
        <a:prstGeom prst="rect">
          <a:avLst/>
        </a:prstGeom>
      </xdr:spPr>
    </xdr:pic>
    <xdr:clientData/>
  </xdr:oneCellAnchor>
  <xdr:twoCellAnchor editAs="oneCell">
    <xdr:from>
      <xdr:col>0</xdr:col>
      <xdr:colOff>103909</xdr:colOff>
      <xdr:row>0</xdr:row>
      <xdr:rowOff>155864</xdr:rowOff>
    </xdr:from>
    <xdr:to>
      <xdr:col>0</xdr:col>
      <xdr:colOff>1489364</xdr:colOff>
      <xdr:row>3</xdr:row>
      <xdr:rowOff>207698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155864"/>
          <a:ext cx="1385455" cy="81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0"/>
  <sheetViews>
    <sheetView showGridLines="0" view="pageBreakPreview" zoomScale="60" zoomScaleNormal="70" workbookViewId="0">
      <selection activeCell="A4" sqref="A4:N4"/>
    </sheetView>
  </sheetViews>
  <sheetFormatPr baseColWidth="10" defaultRowHeight="15" x14ac:dyDescent="0.25"/>
  <cols>
    <col min="1" max="1" width="52" style="1" customWidth="1"/>
    <col min="2" max="2" width="16.7109375" style="1" customWidth="1"/>
    <col min="3" max="9" width="14.85546875" style="1" customWidth="1"/>
    <col min="10" max="14" width="12.28515625" style="1" customWidth="1"/>
    <col min="15" max="241" width="11.42578125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.42578125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.42578125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.42578125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.42578125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.42578125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.42578125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.42578125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.42578125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.42578125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.42578125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.42578125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.42578125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.42578125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.42578125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.42578125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.42578125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.42578125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.42578125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.42578125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.42578125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.42578125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.42578125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.42578125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.42578125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.42578125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.42578125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.42578125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.42578125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.42578125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.42578125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.42578125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.42578125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.42578125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.42578125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.42578125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.42578125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.42578125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.42578125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.42578125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.42578125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.42578125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.42578125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.42578125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.42578125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.42578125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.42578125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.42578125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.42578125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.42578125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.42578125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.42578125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.42578125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.42578125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.42578125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.42578125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.42578125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.42578125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.42578125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.42578125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.42578125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.42578125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.42578125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.42578125" style="1"/>
  </cols>
  <sheetData>
    <row r="1" spans="1:14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25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9.5" customHeight="1" x14ac:dyDescent="0.25">
      <c r="A3" s="50">
        <v>2022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9.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51" t="s">
        <v>1</v>
      </c>
      <c r="B6" s="5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 customHeight="1" thickBot="1" x14ac:dyDescent="0.3">
      <c r="A7" s="52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24.75" customHeight="1" thickBot="1" x14ac:dyDescent="0.3">
      <c r="A8" s="53"/>
      <c r="B8" s="4" t="s">
        <v>3</v>
      </c>
      <c r="C8" s="5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25.5" customHeight="1" thickBot="1" x14ac:dyDescent="0.3">
      <c r="A9" s="6" t="s">
        <v>39</v>
      </c>
      <c r="B9" s="7">
        <f>SUM(B20,B15,B13,B10,B24)</f>
        <v>1615</v>
      </c>
      <c r="C9" s="7">
        <f t="shared" ref="C9:N9" si="0">SUM(C20,C15,C13,C10,C24)</f>
        <v>128</v>
      </c>
      <c r="D9" s="7">
        <f t="shared" si="0"/>
        <v>144</v>
      </c>
      <c r="E9" s="7">
        <f t="shared" si="0"/>
        <v>146</v>
      </c>
      <c r="F9" s="7">
        <f t="shared" si="0"/>
        <v>129</v>
      </c>
      <c r="G9" s="7">
        <f t="shared" si="0"/>
        <v>154</v>
      </c>
      <c r="H9" s="7">
        <f t="shared" si="0"/>
        <v>121</v>
      </c>
      <c r="I9" s="7">
        <f t="shared" si="0"/>
        <v>123</v>
      </c>
      <c r="J9" s="7">
        <f t="shared" si="0"/>
        <v>145</v>
      </c>
      <c r="K9" s="7">
        <f t="shared" si="0"/>
        <v>122</v>
      </c>
      <c r="L9" s="7">
        <f t="shared" si="0"/>
        <v>144</v>
      </c>
      <c r="M9" s="7">
        <f t="shared" si="0"/>
        <v>113</v>
      </c>
      <c r="N9" s="7">
        <f t="shared" si="0"/>
        <v>146</v>
      </c>
    </row>
    <row r="10" spans="1:14" ht="25.5" customHeight="1" thickBot="1" x14ac:dyDescent="0.3">
      <c r="A10" s="8" t="s">
        <v>16</v>
      </c>
      <c r="B10" s="9">
        <f>SUM(B11:B12)</f>
        <v>1</v>
      </c>
      <c r="C10" s="47">
        <f t="shared" ref="C10:N10" si="1">SUM(C11:C12)</f>
        <v>0</v>
      </c>
      <c r="D10" s="47">
        <f t="shared" si="1"/>
        <v>0</v>
      </c>
      <c r="E10" s="10">
        <f t="shared" si="1"/>
        <v>1</v>
      </c>
      <c r="F10" s="47">
        <f t="shared" si="1"/>
        <v>0</v>
      </c>
      <c r="G10" s="47">
        <f t="shared" si="1"/>
        <v>0</v>
      </c>
      <c r="H10" s="47">
        <f t="shared" si="1"/>
        <v>0</v>
      </c>
      <c r="I10" s="47">
        <f t="shared" si="1"/>
        <v>0</v>
      </c>
      <c r="J10" s="47">
        <f t="shared" si="1"/>
        <v>0</v>
      </c>
      <c r="K10" s="60">
        <f t="shared" si="1"/>
        <v>0</v>
      </c>
      <c r="L10" s="60">
        <f t="shared" si="1"/>
        <v>0</v>
      </c>
      <c r="M10" s="60">
        <f t="shared" si="1"/>
        <v>0</v>
      </c>
      <c r="N10" s="60">
        <f t="shared" si="1"/>
        <v>0</v>
      </c>
    </row>
    <row r="11" spans="1:14" ht="25.5" customHeight="1" x14ac:dyDescent="0.25">
      <c r="A11" s="12" t="s">
        <v>17</v>
      </c>
      <c r="B11" s="44">
        <f>SUM(C11:N11)</f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</row>
    <row r="12" spans="1:14" ht="25.5" customHeight="1" thickBot="1" x14ac:dyDescent="0.3">
      <c r="A12" s="12" t="s">
        <v>18</v>
      </c>
      <c r="B12" s="13">
        <f>SUM(C12:N12)</f>
        <v>1</v>
      </c>
      <c r="C12" s="35">
        <v>0</v>
      </c>
      <c r="D12" s="35">
        <v>0</v>
      </c>
      <c r="E12" s="17">
        <v>1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</row>
    <row r="13" spans="1:14" ht="25.5" customHeight="1" thickBot="1" x14ac:dyDescent="0.3">
      <c r="A13" s="8" t="s">
        <v>19</v>
      </c>
      <c r="B13" s="47">
        <f>SUM(B14:B14)</f>
        <v>2</v>
      </c>
      <c r="C13" s="47">
        <f t="shared" ref="C13:N13" si="2">+C14</f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  <c r="I13" s="10">
        <f t="shared" si="2"/>
        <v>1</v>
      </c>
      <c r="J13" s="10">
        <f t="shared" si="2"/>
        <v>1</v>
      </c>
      <c r="K13" s="47">
        <f t="shared" si="2"/>
        <v>0</v>
      </c>
      <c r="L13" s="47">
        <f t="shared" si="2"/>
        <v>0</v>
      </c>
      <c r="M13" s="47">
        <f t="shared" si="2"/>
        <v>0</v>
      </c>
      <c r="N13" s="47">
        <f t="shared" si="2"/>
        <v>0</v>
      </c>
    </row>
    <row r="14" spans="1:14" ht="25.5" customHeight="1" thickBot="1" x14ac:dyDescent="0.3">
      <c r="A14" s="12" t="s">
        <v>20</v>
      </c>
      <c r="B14" s="44">
        <f>SUM(C14:N14)</f>
        <v>2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14">
        <v>1</v>
      </c>
      <c r="J14" s="15">
        <v>1</v>
      </c>
      <c r="K14" s="35">
        <v>0</v>
      </c>
      <c r="L14" s="35">
        <v>0</v>
      </c>
      <c r="M14" s="35">
        <v>0</v>
      </c>
      <c r="N14" s="35">
        <v>0</v>
      </c>
    </row>
    <row r="15" spans="1:14" ht="25.5" customHeight="1" thickBot="1" x14ac:dyDescent="0.3">
      <c r="A15" s="8" t="s">
        <v>21</v>
      </c>
      <c r="B15" s="10">
        <f>SUM(B16:B19)</f>
        <v>11</v>
      </c>
      <c r="C15" s="47">
        <f t="shared" ref="C15:N15" si="3">SUM(C16:C19)</f>
        <v>0</v>
      </c>
      <c r="D15" s="10">
        <f t="shared" si="3"/>
        <v>1</v>
      </c>
      <c r="E15" s="10">
        <f t="shared" si="3"/>
        <v>1</v>
      </c>
      <c r="F15" s="47">
        <f t="shared" si="3"/>
        <v>0</v>
      </c>
      <c r="G15" s="10">
        <f t="shared" si="3"/>
        <v>4</v>
      </c>
      <c r="H15" s="10">
        <f t="shared" si="3"/>
        <v>1</v>
      </c>
      <c r="I15" s="47">
        <f t="shared" si="3"/>
        <v>0</v>
      </c>
      <c r="J15" s="47">
        <f t="shared" si="3"/>
        <v>0</v>
      </c>
      <c r="K15" s="10">
        <f t="shared" si="3"/>
        <v>1</v>
      </c>
      <c r="L15" s="47">
        <f t="shared" si="3"/>
        <v>0</v>
      </c>
      <c r="M15" s="10">
        <f t="shared" si="3"/>
        <v>3</v>
      </c>
      <c r="N15" s="47">
        <f t="shared" si="3"/>
        <v>0</v>
      </c>
    </row>
    <row r="16" spans="1:14" ht="25.5" customHeight="1" x14ac:dyDescent="0.25">
      <c r="A16" s="21" t="s">
        <v>22</v>
      </c>
      <c r="B16" s="13">
        <f>SUM(C16:N16)</f>
        <v>8</v>
      </c>
      <c r="C16" s="35">
        <v>0</v>
      </c>
      <c r="D16" s="20">
        <v>1</v>
      </c>
      <c r="E16" s="35">
        <v>0</v>
      </c>
      <c r="F16" s="35">
        <v>0</v>
      </c>
      <c r="G16" s="35">
        <v>4</v>
      </c>
      <c r="H16" s="35">
        <v>0</v>
      </c>
      <c r="I16" s="35">
        <v>0</v>
      </c>
      <c r="J16" s="35">
        <v>0</v>
      </c>
      <c r="K16" s="16">
        <v>1</v>
      </c>
      <c r="L16" s="35">
        <v>0</v>
      </c>
      <c r="M16" s="16">
        <v>2</v>
      </c>
      <c r="N16" s="35">
        <v>0</v>
      </c>
    </row>
    <row r="17" spans="1:14" ht="25.5" customHeight="1" x14ac:dyDescent="0.25">
      <c r="A17" s="12" t="s">
        <v>23</v>
      </c>
      <c r="B17" s="44">
        <f>SUM(C17:N17)</f>
        <v>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14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</row>
    <row r="18" spans="1:14" ht="25.5" customHeight="1" x14ac:dyDescent="0.25">
      <c r="A18" s="12" t="s">
        <v>24</v>
      </c>
      <c r="B18" s="13">
        <f>SUM(C18:N18)</f>
        <v>1</v>
      </c>
      <c r="C18" s="35">
        <v>0</v>
      </c>
      <c r="D18" s="35">
        <v>0</v>
      </c>
      <c r="E18" s="20">
        <v>1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</row>
    <row r="19" spans="1:14" ht="25.5" customHeight="1" thickBot="1" x14ac:dyDescent="0.3">
      <c r="A19" s="12" t="s">
        <v>43</v>
      </c>
      <c r="B19" s="44">
        <f>SUM(C19:N19)</f>
        <v>1</v>
      </c>
      <c r="C19" s="35">
        <v>0</v>
      </c>
      <c r="D19" s="35">
        <v>0</v>
      </c>
      <c r="E19" s="35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16">
        <v>1</v>
      </c>
      <c r="N19" s="35">
        <v>0</v>
      </c>
    </row>
    <row r="20" spans="1:14" ht="25.5" customHeight="1" thickBot="1" x14ac:dyDescent="0.3">
      <c r="A20" s="8" t="s">
        <v>25</v>
      </c>
      <c r="B20" s="10">
        <f t="shared" ref="B20:N20" si="4">SUM(B21:B23)</f>
        <v>640</v>
      </c>
      <c r="C20" s="22">
        <f t="shared" si="4"/>
        <v>47</v>
      </c>
      <c r="D20" s="22">
        <f t="shared" si="4"/>
        <v>70</v>
      </c>
      <c r="E20" s="22">
        <f t="shared" si="4"/>
        <v>55</v>
      </c>
      <c r="F20" s="22">
        <f t="shared" si="4"/>
        <v>51</v>
      </c>
      <c r="G20" s="22">
        <f t="shared" si="4"/>
        <v>57</v>
      </c>
      <c r="H20" s="22">
        <f t="shared" si="4"/>
        <v>54</v>
      </c>
      <c r="I20" s="22">
        <f t="shared" si="4"/>
        <v>54</v>
      </c>
      <c r="J20" s="22">
        <f t="shared" si="4"/>
        <v>50</v>
      </c>
      <c r="K20" s="23">
        <f t="shared" si="4"/>
        <v>44</v>
      </c>
      <c r="L20" s="23">
        <f t="shared" si="4"/>
        <v>54</v>
      </c>
      <c r="M20" s="23">
        <f t="shared" si="4"/>
        <v>38</v>
      </c>
      <c r="N20" s="23">
        <f t="shared" si="4"/>
        <v>66</v>
      </c>
    </row>
    <row r="21" spans="1:14" ht="25.5" customHeight="1" x14ac:dyDescent="0.25">
      <c r="A21" s="12" t="s">
        <v>26</v>
      </c>
      <c r="B21" s="13">
        <f>SUM(C21:N21)</f>
        <v>39</v>
      </c>
      <c r="C21" s="24">
        <v>4</v>
      </c>
      <c r="D21" s="24">
        <v>3</v>
      </c>
      <c r="E21" s="24">
        <v>1</v>
      </c>
      <c r="F21" s="24">
        <v>6</v>
      </c>
      <c r="G21" s="24">
        <v>2</v>
      </c>
      <c r="H21" s="24">
        <v>4</v>
      </c>
      <c r="I21" s="24">
        <v>2</v>
      </c>
      <c r="J21" s="25">
        <v>7</v>
      </c>
      <c r="K21" s="26">
        <v>1</v>
      </c>
      <c r="L21" s="26">
        <v>2</v>
      </c>
      <c r="M21" s="26">
        <v>2</v>
      </c>
      <c r="N21" s="26">
        <v>5</v>
      </c>
    </row>
    <row r="22" spans="1:14" ht="25.5" customHeight="1" x14ac:dyDescent="0.25">
      <c r="A22" s="12" t="s">
        <v>27</v>
      </c>
      <c r="B22" s="13">
        <f t="shared" ref="B22" si="5">SUM(C22:N22)</f>
        <v>556</v>
      </c>
      <c r="C22" s="17">
        <v>39</v>
      </c>
      <c r="D22" s="17">
        <v>63</v>
      </c>
      <c r="E22" s="17">
        <v>53</v>
      </c>
      <c r="F22" s="17">
        <v>41</v>
      </c>
      <c r="G22" s="17">
        <v>49</v>
      </c>
      <c r="H22" s="17">
        <v>47</v>
      </c>
      <c r="I22" s="17">
        <v>48</v>
      </c>
      <c r="J22" s="18">
        <v>39</v>
      </c>
      <c r="K22" s="19">
        <v>41</v>
      </c>
      <c r="L22" s="19">
        <v>48</v>
      </c>
      <c r="M22" s="19">
        <v>33</v>
      </c>
      <c r="N22" s="19">
        <v>55</v>
      </c>
    </row>
    <row r="23" spans="1:14" ht="25.5" customHeight="1" thickBot="1" x14ac:dyDescent="0.3">
      <c r="A23" s="12" t="s">
        <v>28</v>
      </c>
      <c r="B23" s="13">
        <f>SUM(C23:N23)</f>
        <v>45</v>
      </c>
      <c r="C23" s="27">
        <v>4</v>
      </c>
      <c r="D23" s="27">
        <v>4</v>
      </c>
      <c r="E23" s="27">
        <v>1</v>
      </c>
      <c r="F23" s="27">
        <v>4</v>
      </c>
      <c r="G23" s="27">
        <v>6</v>
      </c>
      <c r="H23" s="27">
        <v>3</v>
      </c>
      <c r="I23" s="27">
        <v>4</v>
      </c>
      <c r="J23" s="28">
        <v>4</v>
      </c>
      <c r="K23" s="29">
        <v>2</v>
      </c>
      <c r="L23" s="29">
        <v>4</v>
      </c>
      <c r="M23" s="29">
        <v>3</v>
      </c>
      <c r="N23" s="29">
        <v>6</v>
      </c>
    </row>
    <row r="24" spans="1:14" ht="25.5" customHeight="1" thickBot="1" x14ac:dyDescent="0.3">
      <c r="A24" s="8" t="s">
        <v>45</v>
      </c>
      <c r="B24" s="22">
        <f t="shared" ref="B24:N24" si="6">SUM(B25:B32)</f>
        <v>961</v>
      </c>
      <c r="C24" s="22">
        <f t="shared" si="6"/>
        <v>81</v>
      </c>
      <c r="D24" s="22">
        <f t="shared" si="6"/>
        <v>73</v>
      </c>
      <c r="E24" s="22">
        <f t="shared" si="6"/>
        <v>89</v>
      </c>
      <c r="F24" s="22">
        <f t="shared" si="6"/>
        <v>78</v>
      </c>
      <c r="G24" s="22">
        <f t="shared" si="6"/>
        <v>93</v>
      </c>
      <c r="H24" s="22">
        <f t="shared" si="6"/>
        <v>66</v>
      </c>
      <c r="I24" s="22">
        <f t="shared" si="6"/>
        <v>68</v>
      </c>
      <c r="J24" s="22">
        <f t="shared" si="6"/>
        <v>94</v>
      </c>
      <c r="K24" s="22">
        <f t="shared" si="6"/>
        <v>77</v>
      </c>
      <c r="L24" s="22">
        <f t="shared" si="6"/>
        <v>90</v>
      </c>
      <c r="M24" s="22">
        <f t="shared" si="6"/>
        <v>72</v>
      </c>
      <c r="N24" s="22">
        <f t="shared" si="6"/>
        <v>80</v>
      </c>
    </row>
    <row r="25" spans="1:14" ht="25.5" customHeight="1" x14ac:dyDescent="0.25">
      <c r="A25" s="48" t="s">
        <v>38</v>
      </c>
      <c r="B25" s="24">
        <f>SUM(C25:N25)</f>
        <v>111</v>
      </c>
      <c r="C25" s="24">
        <v>9</v>
      </c>
      <c r="D25" s="24">
        <v>16</v>
      </c>
      <c r="E25" s="24">
        <v>9</v>
      </c>
      <c r="F25" s="24">
        <v>6</v>
      </c>
      <c r="G25" s="24">
        <v>10</v>
      </c>
      <c r="H25" s="24">
        <v>7</v>
      </c>
      <c r="I25" s="38">
        <v>9</v>
      </c>
      <c r="J25" s="24">
        <v>11</v>
      </c>
      <c r="K25" s="41">
        <v>5</v>
      </c>
      <c r="L25" s="24">
        <v>11</v>
      </c>
      <c r="M25" s="41">
        <v>4</v>
      </c>
      <c r="N25" s="24">
        <v>14</v>
      </c>
    </row>
    <row r="26" spans="1:14" ht="25.5" customHeight="1" x14ac:dyDescent="0.25">
      <c r="A26" s="12" t="s">
        <v>37</v>
      </c>
      <c r="B26" s="17">
        <f t="shared" ref="B26:B32" si="7">SUM(C26:N26)</f>
        <v>619</v>
      </c>
      <c r="C26" s="17">
        <v>47</v>
      </c>
      <c r="D26" s="17">
        <v>39</v>
      </c>
      <c r="E26" s="17">
        <v>58</v>
      </c>
      <c r="F26" s="17">
        <v>57</v>
      </c>
      <c r="G26" s="17">
        <v>62</v>
      </c>
      <c r="H26" s="17">
        <v>37</v>
      </c>
      <c r="I26" s="39">
        <v>37</v>
      </c>
      <c r="J26" s="17">
        <v>61</v>
      </c>
      <c r="K26" s="42">
        <v>55</v>
      </c>
      <c r="L26" s="17">
        <v>65</v>
      </c>
      <c r="M26" s="42">
        <v>55</v>
      </c>
      <c r="N26" s="17">
        <v>46</v>
      </c>
    </row>
    <row r="27" spans="1:14" ht="25.5" customHeight="1" x14ac:dyDescent="0.25">
      <c r="A27" s="12" t="s">
        <v>36</v>
      </c>
      <c r="B27" s="17">
        <f t="shared" si="7"/>
        <v>222</v>
      </c>
      <c r="C27" s="17">
        <v>25</v>
      </c>
      <c r="D27" s="17">
        <v>18</v>
      </c>
      <c r="E27" s="17">
        <v>21</v>
      </c>
      <c r="F27" s="17">
        <v>15</v>
      </c>
      <c r="G27" s="17">
        <v>21</v>
      </c>
      <c r="H27" s="17">
        <v>20</v>
      </c>
      <c r="I27" s="39">
        <v>19</v>
      </c>
      <c r="J27" s="17">
        <v>20</v>
      </c>
      <c r="K27" s="42">
        <v>16</v>
      </c>
      <c r="L27" s="17">
        <v>14</v>
      </c>
      <c r="M27" s="42">
        <v>13</v>
      </c>
      <c r="N27" s="17">
        <v>20</v>
      </c>
    </row>
    <row r="28" spans="1:14" ht="25.5" customHeight="1" x14ac:dyDescent="0.25">
      <c r="A28" s="12" t="s">
        <v>41</v>
      </c>
      <c r="B28" s="35">
        <f t="shared" si="7"/>
        <v>1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9">
        <v>1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</row>
    <row r="29" spans="1:14" ht="25.5" customHeight="1" x14ac:dyDescent="0.25">
      <c r="A29" s="12" t="s">
        <v>42</v>
      </c>
      <c r="B29" s="35">
        <f t="shared" ref="B29:B31" si="8">SUM(C29:N29)</f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</row>
    <row r="30" spans="1:14" ht="25.5" customHeight="1" x14ac:dyDescent="0.25">
      <c r="A30" s="12" t="s">
        <v>46</v>
      </c>
      <c r="B30" s="35">
        <f t="shared" si="8"/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</row>
    <row r="31" spans="1:14" ht="25.5" customHeight="1" x14ac:dyDescent="0.25">
      <c r="A31" s="12" t="s">
        <v>44</v>
      </c>
      <c r="B31" s="35">
        <f t="shared" si="8"/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25.5" customHeight="1" thickBot="1" x14ac:dyDescent="0.3">
      <c r="A32" s="36" t="s">
        <v>40</v>
      </c>
      <c r="B32" s="37">
        <f t="shared" si="7"/>
        <v>8</v>
      </c>
      <c r="C32" s="45">
        <v>0</v>
      </c>
      <c r="D32" s="45">
        <v>0</v>
      </c>
      <c r="E32" s="37">
        <v>1</v>
      </c>
      <c r="F32" s="45">
        <v>0</v>
      </c>
      <c r="G32" s="45">
        <v>0</v>
      </c>
      <c r="H32" s="37">
        <v>2</v>
      </c>
      <c r="I32" s="40">
        <v>2</v>
      </c>
      <c r="J32" s="37">
        <v>2</v>
      </c>
      <c r="K32" s="43">
        <v>1</v>
      </c>
      <c r="L32" s="45">
        <v>0</v>
      </c>
      <c r="M32" s="45">
        <v>0</v>
      </c>
      <c r="N32" s="45">
        <v>0</v>
      </c>
    </row>
    <row r="33" spans="1:14" ht="12" customHeight="1" x14ac:dyDescent="0.25">
      <c r="A33" s="30" t="s">
        <v>29</v>
      </c>
    </row>
    <row r="34" spans="1:14" hidden="1" x14ac:dyDescent="0.25"/>
    <row r="35" spans="1:14" hidden="1" x14ac:dyDescent="0.25">
      <c r="A35" s="31" t="s">
        <v>30</v>
      </c>
      <c r="B35" s="31" t="s">
        <v>35</v>
      </c>
      <c r="C35" s="31" t="s">
        <v>4</v>
      </c>
      <c r="D35" s="31" t="s">
        <v>5</v>
      </c>
      <c r="E35" s="31" t="s">
        <v>6</v>
      </c>
      <c r="F35" s="31" t="s">
        <v>7</v>
      </c>
      <c r="G35" s="31" t="s">
        <v>8</v>
      </c>
      <c r="H35" s="31" t="s">
        <v>9</v>
      </c>
      <c r="I35" s="31" t="s">
        <v>10</v>
      </c>
      <c r="J35" s="31" t="s">
        <v>11</v>
      </c>
      <c r="K35" s="31" t="s">
        <v>12</v>
      </c>
      <c r="L35" s="31" t="s">
        <v>13</v>
      </c>
      <c r="M35" s="31" t="s">
        <v>14</v>
      </c>
      <c r="N35" s="31" t="s">
        <v>15</v>
      </c>
    </row>
    <row r="36" spans="1:14" hidden="1" x14ac:dyDescent="0.25">
      <c r="A36" s="32" t="s">
        <v>35</v>
      </c>
      <c r="B36" s="33">
        <f>SUM(C36:N36)</f>
        <v>654</v>
      </c>
      <c r="C36" s="33">
        <f>SUM(C37:C40)</f>
        <v>47</v>
      </c>
      <c r="D36" s="33">
        <f t="shared" ref="D36:N36" si="9">SUM(D37:D40)</f>
        <v>71</v>
      </c>
      <c r="E36" s="33">
        <f t="shared" si="9"/>
        <v>57</v>
      </c>
      <c r="F36" s="33">
        <f t="shared" si="9"/>
        <v>51</v>
      </c>
      <c r="G36" s="33">
        <f t="shared" si="9"/>
        <v>61</v>
      </c>
      <c r="H36" s="33">
        <f t="shared" si="9"/>
        <v>55</v>
      </c>
      <c r="I36" s="33">
        <f t="shared" si="9"/>
        <v>55</v>
      </c>
      <c r="J36" s="33">
        <f t="shared" si="9"/>
        <v>51</v>
      </c>
      <c r="K36" s="33">
        <f t="shared" si="9"/>
        <v>45</v>
      </c>
      <c r="L36" s="33">
        <f t="shared" si="9"/>
        <v>54</v>
      </c>
      <c r="M36" s="33">
        <f t="shared" si="9"/>
        <v>41</v>
      </c>
      <c r="N36" s="33">
        <f t="shared" si="9"/>
        <v>66</v>
      </c>
    </row>
    <row r="37" spans="1:14" hidden="1" x14ac:dyDescent="0.25">
      <c r="A37" s="32" t="s">
        <v>31</v>
      </c>
      <c r="B37" s="33">
        <f t="shared" ref="B37:B40" si="10">SUM(C37:N37)</f>
        <v>1</v>
      </c>
      <c r="C37" s="33">
        <f t="shared" ref="C37:N37" si="11">SUM(C11,C12)</f>
        <v>0</v>
      </c>
      <c r="D37" s="33">
        <f t="shared" si="11"/>
        <v>0</v>
      </c>
      <c r="E37" s="33">
        <f t="shared" si="11"/>
        <v>1</v>
      </c>
      <c r="F37" s="33">
        <f t="shared" si="11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3">
        <f t="shared" si="11"/>
        <v>0</v>
      </c>
      <c r="L37" s="33">
        <f t="shared" si="11"/>
        <v>0</v>
      </c>
      <c r="M37" s="33">
        <f t="shared" si="11"/>
        <v>0</v>
      </c>
      <c r="N37" s="33">
        <f t="shared" si="11"/>
        <v>0</v>
      </c>
    </row>
    <row r="38" spans="1:14" hidden="1" x14ac:dyDescent="0.25">
      <c r="A38" s="32" t="s">
        <v>32</v>
      </c>
      <c r="B38" s="33">
        <f t="shared" si="10"/>
        <v>558</v>
      </c>
      <c r="C38" s="34">
        <f t="shared" ref="C38:N38" si="12">SUM(C14,C22)</f>
        <v>39</v>
      </c>
      <c r="D38" s="34">
        <f t="shared" si="12"/>
        <v>63</v>
      </c>
      <c r="E38" s="34">
        <f t="shared" si="12"/>
        <v>53</v>
      </c>
      <c r="F38" s="34">
        <f t="shared" si="12"/>
        <v>41</v>
      </c>
      <c r="G38" s="34">
        <f t="shared" si="12"/>
        <v>49</v>
      </c>
      <c r="H38" s="34">
        <f t="shared" si="12"/>
        <v>47</v>
      </c>
      <c r="I38" s="34">
        <f t="shared" si="12"/>
        <v>49</v>
      </c>
      <c r="J38" s="34">
        <f t="shared" si="12"/>
        <v>40</v>
      </c>
      <c r="K38" s="34">
        <f t="shared" si="12"/>
        <v>41</v>
      </c>
      <c r="L38" s="34">
        <f t="shared" si="12"/>
        <v>48</v>
      </c>
      <c r="M38" s="34">
        <f t="shared" si="12"/>
        <v>33</v>
      </c>
      <c r="N38" s="34">
        <f t="shared" si="12"/>
        <v>55</v>
      </c>
    </row>
    <row r="39" spans="1:14" hidden="1" x14ac:dyDescent="0.25">
      <c r="A39" s="32" t="s">
        <v>33</v>
      </c>
      <c r="B39" s="33">
        <f t="shared" si="10"/>
        <v>39</v>
      </c>
      <c r="C39" s="33">
        <f t="shared" ref="C39:N39" si="13">SUM(C21)</f>
        <v>4</v>
      </c>
      <c r="D39" s="33">
        <f t="shared" si="13"/>
        <v>3</v>
      </c>
      <c r="E39" s="33">
        <f t="shared" si="13"/>
        <v>1</v>
      </c>
      <c r="F39" s="33">
        <f t="shared" si="13"/>
        <v>6</v>
      </c>
      <c r="G39" s="33">
        <f t="shared" si="13"/>
        <v>2</v>
      </c>
      <c r="H39" s="33">
        <f t="shared" si="13"/>
        <v>4</v>
      </c>
      <c r="I39" s="33">
        <f t="shared" si="13"/>
        <v>2</v>
      </c>
      <c r="J39" s="33">
        <f t="shared" si="13"/>
        <v>7</v>
      </c>
      <c r="K39" s="33">
        <f t="shared" si="13"/>
        <v>1</v>
      </c>
      <c r="L39" s="33">
        <f t="shared" si="13"/>
        <v>2</v>
      </c>
      <c r="M39" s="33">
        <f t="shared" si="13"/>
        <v>2</v>
      </c>
      <c r="N39" s="33">
        <f t="shared" si="13"/>
        <v>5</v>
      </c>
    </row>
    <row r="40" spans="1:14" ht="3" hidden="1" x14ac:dyDescent="0.25">
      <c r="A40" s="32" t="s">
        <v>34</v>
      </c>
      <c r="B40" s="33">
        <f t="shared" si="10"/>
        <v>56</v>
      </c>
      <c r="C40" s="33">
        <f t="shared" ref="C40:N40" si="14">SUM(C15,C23)</f>
        <v>4</v>
      </c>
      <c r="D40" s="33">
        <f t="shared" si="14"/>
        <v>5</v>
      </c>
      <c r="E40" s="33">
        <f t="shared" si="14"/>
        <v>2</v>
      </c>
      <c r="F40" s="33">
        <f t="shared" si="14"/>
        <v>4</v>
      </c>
      <c r="G40" s="33">
        <f t="shared" si="14"/>
        <v>10</v>
      </c>
      <c r="H40" s="33">
        <f t="shared" si="14"/>
        <v>4</v>
      </c>
      <c r="I40" s="33">
        <f t="shared" si="14"/>
        <v>4</v>
      </c>
      <c r="J40" s="33">
        <f t="shared" si="14"/>
        <v>4</v>
      </c>
      <c r="K40" s="33">
        <f t="shared" si="14"/>
        <v>3</v>
      </c>
      <c r="L40" s="33">
        <f t="shared" si="14"/>
        <v>4</v>
      </c>
      <c r="M40" s="33">
        <f t="shared" si="14"/>
        <v>6</v>
      </c>
      <c r="N40" s="33">
        <f t="shared" si="14"/>
        <v>6</v>
      </c>
    </row>
  </sheetData>
  <mergeCells count="5">
    <mergeCell ref="A2:N2"/>
    <mergeCell ref="A3:N3"/>
    <mergeCell ref="A4:N4"/>
    <mergeCell ref="A6:A8"/>
    <mergeCell ref="B6:N7"/>
  </mergeCells>
  <printOptions horizontalCentered="1"/>
  <pageMargins left="0.19685039370078741" right="0.19685039370078741" top="0.36" bottom="0.15748031496062992" header="0.19685039370078741" footer="0.15748031496062992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0"/>
  <sheetViews>
    <sheetView showGridLines="0" tabSelected="1" view="pageBreakPreview" zoomScale="60" zoomScaleNormal="100" workbookViewId="0">
      <selection activeCell="V27" sqref="V27"/>
    </sheetView>
  </sheetViews>
  <sheetFormatPr baseColWidth="10" defaultRowHeight="15" x14ac:dyDescent="0.25"/>
  <cols>
    <col min="1" max="1" width="53.5703125" style="1" customWidth="1"/>
    <col min="2" max="2" width="16.7109375" style="1" customWidth="1"/>
    <col min="3" max="9" width="14.85546875" style="1" customWidth="1"/>
    <col min="10" max="14" width="12.28515625" style="1" customWidth="1"/>
    <col min="15" max="241" width="11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" style="1"/>
  </cols>
  <sheetData>
    <row r="1" spans="1:14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2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9.5" customHeight="1" x14ac:dyDescent="0.25">
      <c r="A3" s="50">
        <v>2022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9.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51" t="s">
        <v>1</v>
      </c>
      <c r="B6" s="5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 customHeight="1" thickBot="1" x14ac:dyDescent="0.3">
      <c r="A7" s="52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24.75" customHeight="1" thickBot="1" x14ac:dyDescent="0.3">
      <c r="A8" s="53"/>
      <c r="B8" s="4" t="s">
        <v>3</v>
      </c>
      <c r="C8" s="5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25.5" customHeight="1" thickBot="1" x14ac:dyDescent="0.3">
      <c r="A9" s="6" t="s">
        <v>39</v>
      </c>
      <c r="B9" s="7">
        <f>SUM(B20,B15,B13,B10,B24)</f>
        <v>1071</v>
      </c>
      <c r="C9" s="7">
        <f t="shared" ref="C9:N9" si="0">SUM(C20,C15,C13,C10,C24)</f>
        <v>90</v>
      </c>
      <c r="D9" s="7">
        <f t="shared" si="0"/>
        <v>87</v>
      </c>
      <c r="E9" s="7">
        <f t="shared" si="0"/>
        <v>102</v>
      </c>
      <c r="F9" s="7">
        <f t="shared" si="0"/>
        <v>77</v>
      </c>
      <c r="G9" s="7">
        <f t="shared" si="0"/>
        <v>94</v>
      </c>
      <c r="H9" s="7">
        <f t="shared" si="0"/>
        <v>80</v>
      </c>
      <c r="I9" s="7">
        <f t="shared" si="0"/>
        <v>85</v>
      </c>
      <c r="J9" s="7">
        <f t="shared" si="0"/>
        <v>93</v>
      </c>
      <c r="K9" s="7">
        <f t="shared" si="0"/>
        <v>83</v>
      </c>
      <c r="L9" s="7">
        <f t="shared" si="0"/>
        <v>96</v>
      </c>
      <c r="M9" s="7">
        <f t="shared" si="0"/>
        <v>75</v>
      </c>
      <c r="N9" s="7">
        <f t="shared" si="0"/>
        <v>109</v>
      </c>
    </row>
    <row r="10" spans="1:14" ht="25.5" customHeight="1" thickBot="1" x14ac:dyDescent="0.3">
      <c r="A10" s="8" t="s">
        <v>16</v>
      </c>
      <c r="B10" s="46">
        <f>SUM(B11:B12)</f>
        <v>4</v>
      </c>
      <c r="C10" s="47">
        <f t="shared" ref="C10:N10" si="1">SUM(C11:C12)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3</v>
      </c>
      <c r="K10" s="11">
        <f t="shared" si="1"/>
        <v>1</v>
      </c>
      <c r="L10" s="11">
        <f t="shared" si="1"/>
        <v>0</v>
      </c>
      <c r="M10" s="11">
        <f t="shared" si="1"/>
        <v>0</v>
      </c>
      <c r="N10" s="11">
        <f t="shared" si="1"/>
        <v>0</v>
      </c>
    </row>
    <row r="11" spans="1:14" ht="25.5" customHeight="1" x14ac:dyDescent="0.25">
      <c r="A11" s="12" t="s">
        <v>17</v>
      </c>
      <c r="B11" s="44">
        <f>SUM(C11:N11)</f>
        <v>1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15">
        <v>1</v>
      </c>
      <c r="K11" s="35">
        <v>0</v>
      </c>
      <c r="L11" s="35">
        <v>0</v>
      </c>
      <c r="M11" s="35">
        <v>0</v>
      </c>
      <c r="N11" s="35">
        <v>0</v>
      </c>
    </row>
    <row r="12" spans="1:14" ht="25.5" customHeight="1" thickBot="1" x14ac:dyDescent="0.3">
      <c r="A12" s="12" t="s">
        <v>18</v>
      </c>
      <c r="B12" s="44">
        <f>SUM(C12:N12)</f>
        <v>3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18">
        <v>2</v>
      </c>
      <c r="K12" s="19">
        <v>1</v>
      </c>
      <c r="L12" s="35">
        <v>0</v>
      </c>
      <c r="M12" s="35">
        <v>0</v>
      </c>
      <c r="N12" s="35">
        <v>0</v>
      </c>
    </row>
    <row r="13" spans="1:14" ht="25.5" customHeight="1" thickBot="1" x14ac:dyDescent="0.3">
      <c r="A13" s="8" t="s">
        <v>19</v>
      </c>
      <c r="B13" s="47">
        <f>SUM(B14:B14)</f>
        <v>0</v>
      </c>
      <c r="C13" s="47">
        <f t="shared" ref="C13:N13" si="2">+C14</f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</row>
    <row r="14" spans="1:14" ht="25.5" customHeight="1" thickBot="1" x14ac:dyDescent="0.3">
      <c r="A14" s="12" t="s">
        <v>20</v>
      </c>
      <c r="B14" s="44">
        <f>SUM(C14:N14)</f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spans="1:14" ht="25.5" customHeight="1" thickBot="1" x14ac:dyDescent="0.3">
      <c r="A15" s="8" t="s">
        <v>21</v>
      </c>
      <c r="B15" s="10">
        <f>SUM(B16:B19)</f>
        <v>10</v>
      </c>
      <c r="C15" s="10">
        <f t="shared" ref="C15:N15" si="3">SUM(C16:C19)</f>
        <v>0</v>
      </c>
      <c r="D15" s="10">
        <f t="shared" si="3"/>
        <v>2</v>
      </c>
      <c r="E15" s="10">
        <f t="shared" si="3"/>
        <v>2</v>
      </c>
      <c r="F15" s="10">
        <f t="shared" si="3"/>
        <v>1</v>
      </c>
      <c r="G15" s="10">
        <f t="shared" si="3"/>
        <v>1</v>
      </c>
      <c r="H15" s="10">
        <f t="shared" si="3"/>
        <v>2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0</v>
      </c>
      <c r="M15" s="10">
        <f t="shared" si="3"/>
        <v>2</v>
      </c>
      <c r="N15" s="10">
        <f t="shared" si="3"/>
        <v>0</v>
      </c>
    </row>
    <row r="16" spans="1:14" ht="25.5" customHeight="1" x14ac:dyDescent="0.25">
      <c r="A16" s="21" t="s">
        <v>22</v>
      </c>
      <c r="B16" s="13">
        <f>SUM(C16:N16)</f>
        <v>4</v>
      </c>
      <c r="C16" s="35">
        <v>0</v>
      </c>
      <c r="D16" s="20">
        <v>1</v>
      </c>
      <c r="E16" s="35">
        <v>0</v>
      </c>
      <c r="F16" s="35">
        <v>0</v>
      </c>
      <c r="G16" s="35">
        <v>1</v>
      </c>
      <c r="H16" s="20">
        <v>1</v>
      </c>
      <c r="I16" s="35">
        <v>0</v>
      </c>
      <c r="J16" s="35">
        <v>0</v>
      </c>
      <c r="K16" s="35">
        <v>0</v>
      </c>
      <c r="L16" s="35">
        <v>0</v>
      </c>
      <c r="M16" s="16">
        <v>1</v>
      </c>
      <c r="N16" s="35">
        <v>0</v>
      </c>
    </row>
    <row r="17" spans="1:14" ht="25.5" customHeight="1" x14ac:dyDescent="0.25">
      <c r="A17" s="12" t="s">
        <v>23</v>
      </c>
      <c r="B17" s="13">
        <f>SUM(C17:N17)</f>
        <v>3</v>
      </c>
      <c r="C17" s="35">
        <v>0</v>
      </c>
      <c r="D17" s="20">
        <v>1</v>
      </c>
      <c r="E17" s="35">
        <v>0</v>
      </c>
      <c r="F17" s="20">
        <v>1</v>
      </c>
      <c r="G17" s="35"/>
      <c r="H17" s="14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</row>
    <row r="18" spans="1:14" ht="25.5" customHeight="1" x14ac:dyDescent="0.25">
      <c r="A18" s="12" t="s">
        <v>24</v>
      </c>
      <c r="B18" s="13">
        <f>SUM(C18:N18)</f>
        <v>1</v>
      </c>
      <c r="C18" s="35">
        <v>0</v>
      </c>
      <c r="D18" s="35">
        <v>0</v>
      </c>
      <c r="E18" s="20">
        <v>1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</row>
    <row r="19" spans="1:14" ht="25.5" customHeight="1" thickBot="1" x14ac:dyDescent="0.3">
      <c r="A19" s="12" t="s">
        <v>43</v>
      </c>
      <c r="B19" s="13">
        <f>SUM(C19:N19)</f>
        <v>2</v>
      </c>
      <c r="C19" s="35">
        <v>0</v>
      </c>
      <c r="D19" s="35">
        <v>0</v>
      </c>
      <c r="E19" s="20">
        <v>1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16">
        <v>1</v>
      </c>
      <c r="N19" s="35">
        <v>0</v>
      </c>
    </row>
    <row r="20" spans="1:14" ht="25.5" customHeight="1" thickBot="1" x14ac:dyDescent="0.3">
      <c r="A20" s="8" t="s">
        <v>25</v>
      </c>
      <c r="B20" s="10">
        <f t="shared" ref="B20:N20" si="4">SUM(B21:B23)</f>
        <v>445</v>
      </c>
      <c r="C20" s="22">
        <f t="shared" si="4"/>
        <v>36</v>
      </c>
      <c r="D20" s="22">
        <f t="shared" si="4"/>
        <v>43</v>
      </c>
      <c r="E20" s="22">
        <f t="shared" si="4"/>
        <v>39</v>
      </c>
      <c r="F20" s="22">
        <f t="shared" si="4"/>
        <v>26</v>
      </c>
      <c r="G20" s="22">
        <f t="shared" si="4"/>
        <v>40</v>
      </c>
      <c r="H20" s="22">
        <f t="shared" si="4"/>
        <v>34</v>
      </c>
      <c r="I20" s="22">
        <f t="shared" si="4"/>
        <v>33</v>
      </c>
      <c r="J20" s="22">
        <f t="shared" si="4"/>
        <v>36</v>
      </c>
      <c r="K20" s="23">
        <f t="shared" si="4"/>
        <v>38</v>
      </c>
      <c r="L20" s="23">
        <f t="shared" si="4"/>
        <v>47</v>
      </c>
      <c r="M20" s="23">
        <f t="shared" si="4"/>
        <v>21</v>
      </c>
      <c r="N20" s="23">
        <f t="shared" si="4"/>
        <v>52</v>
      </c>
    </row>
    <row r="21" spans="1:14" ht="25.5" customHeight="1" x14ac:dyDescent="0.25">
      <c r="A21" s="12" t="s">
        <v>26</v>
      </c>
      <c r="B21" s="13">
        <f>SUM(C21:N21)</f>
        <v>38</v>
      </c>
      <c r="C21" s="24">
        <v>3</v>
      </c>
      <c r="D21" s="24">
        <v>4</v>
      </c>
      <c r="E21" s="24">
        <v>2</v>
      </c>
      <c r="F21" s="24">
        <v>5</v>
      </c>
      <c r="G21" s="24">
        <v>5</v>
      </c>
      <c r="H21" s="24">
        <v>3</v>
      </c>
      <c r="I21" s="24">
        <v>2</v>
      </c>
      <c r="J21" s="25">
        <v>5</v>
      </c>
      <c r="K21" s="26">
        <v>1</v>
      </c>
      <c r="L21" s="26">
        <v>3</v>
      </c>
      <c r="M21" s="26">
        <v>1</v>
      </c>
      <c r="N21" s="26">
        <v>4</v>
      </c>
    </row>
    <row r="22" spans="1:14" ht="25.5" customHeight="1" x14ac:dyDescent="0.25">
      <c r="A22" s="12" t="s">
        <v>27</v>
      </c>
      <c r="B22" s="13">
        <f t="shared" ref="B22" si="5">SUM(C22:N22)</f>
        <v>371</v>
      </c>
      <c r="C22" s="17">
        <v>31</v>
      </c>
      <c r="D22" s="17">
        <v>37</v>
      </c>
      <c r="E22" s="17">
        <v>34</v>
      </c>
      <c r="F22" s="17">
        <v>20</v>
      </c>
      <c r="G22" s="17">
        <v>32</v>
      </c>
      <c r="H22" s="17">
        <v>26</v>
      </c>
      <c r="I22" s="17">
        <v>27</v>
      </c>
      <c r="J22" s="18">
        <v>29</v>
      </c>
      <c r="K22" s="19">
        <v>34</v>
      </c>
      <c r="L22" s="19">
        <v>41</v>
      </c>
      <c r="M22" s="19">
        <v>19</v>
      </c>
      <c r="N22" s="19">
        <v>41</v>
      </c>
    </row>
    <row r="23" spans="1:14" ht="25.5" customHeight="1" thickBot="1" x14ac:dyDescent="0.3">
      <c r="A23" s="12" t="s">
        <v>28</v>
      </c>
      <c r="B23" s="13">
        <f>SUM(C23:N23)</f>
        <v>36</v>
      </c>
      <c r="C23" s="27">
        <v>2</v>
      </c>
      <c r="D23" s="27">
        <v>2</v>
      </c>
      <c r="E23" s="27">
        <v>3</v>
      </c>
      <c r="F23" s="27">
        <v>1</v>
      </c>
      <c r="G23" s="27">
        <v>3</v>
      </c>
      <c r="H23" s="27">
        <v>5</v>
      </c>
      <c r="I23" s="27">
        <v>4</v>
      </c>
      <c r="J23" s="28">
        <v>2</v>
      </c>
      <c r="K23" s="29">
        <v>3</v>
      </c>
      <c r="L23" s="29">
        <v>3</v>
      </c>
      <c r="M23" s="29">
        <v>1</v>
      </c>
      <c r="N23" s="29">
        <v>7</v>
      </c>
    </row>
    <row r="24" spans="1:14" ht="25.5" customHeight="1" thickBot="1" x14ac:dyDescent="0.3">
      <c r="A24" s="8" t="s">
        <v>45</v>
      </c>
      <c r="B24" s="22">
        <f t="shared" ref="B24:N24" si="6">SUM(B25:B32)</f>
        <v>612</v>
      </c>
      <c r="C24" s="22">
        <f t="shared" si="6"/>
        <v>54</v>
      </c>
      <c r="D24" s="22">
        <f t="shared" si="6"/>
        <v>42</v>
      </c>
      <c r="E24" s="22">
        <f t="shared" si="6"/>
        <v>61</v>
      </c>
      <c r="F24" s="22">
        <f t="shared" si="6"/>
        <v>50</v>
      </c>
      <c r="G24" s="22">
        <f t="shared" si="6"/>
        <v>53</v>
      </c>
      <c r="H24" s="22">
        <f t="shared" si="6"/>
        <v>44</v>
      </c>
      <c r="I24" s="22">
        <f t="shared" si="6"/>
        <v>52</v>
      </c>
      <c r="J24" s="22">
        <f t="shared" si="6"/>
        <v>54</v>
      </c>
      <c r="K24" s="22">
        <f t="shared" si="6"/>
        <v>44</v>
      </c>
      <c r="L24" s="22">
        <f t="shared" si="6"/>
        <v>49</v>
      </c>
      <c r="M24" s="22">
        <f t="shared" si="6"/>
        <v>52</v>
      </c>
      <c r="N24" s="22">
        <f t="shared" si="6"/>
        <v>57</v>
      </c>
    </row>
    <row r="25" spans="1:14" ht="25.5" customHeight="1" x14ac:dyDescent="0.25">
      <c r="A25" s="48" t="s">
        <v>38</v>
      </c>
      <c r="B25" s="24">
        <f>SUM(C25:N25)</f>
        <v>75</v>
      </c>
      <c r="C25" s="24">
        <v>5</v>
      </c>
      <c r="D25" s="24">
        <v>12</v>
      </c>
      <c r="E25" s="24">
        <v>6</v>
      </c>
      <c r="F25" s="24">
        <v>5</v>
      </c>
      <c r="G25" s="24">
        <v>6</v>
      </c>
      <c r="H25" s="24">
        <v>4</v>
      </c>
      <c r="I25" s="38">
        <v>7</v>
      </c>
      <c r="J25" s="24">
        <v>6</v>
      </c>
      <c r="K25" s="41">
        <v>3</v>
      </c>
      <c r="L25" s="24">
        <v>6</v>
      </c>
      <c r="M25" s="41">
        <v>5</v>
      </c>
      <c r="N25" s="24">
        <v>10</v>
      </c>
    </row>
    <row r="26" spans="1:14" ht="25.5" customHeight="1" x14ac:dyDescent="0.25">
      <c r="A26" s="12" t="s">
        <v>37</v>
      </c>
      <c r="B26" s="17">
        <f t="shared" ref="B26:B32" si="7">SUM(C26:N26)</f>
        <v>437</v>
      </c>
      <c r="C26" s="17">
        <v>36</v>
      </c>
      <c r="D26" s="17">
        <v>27</v>
      </c>
      <c r="E26" s="17">
        <v>41</v>
      </c>
      <c r="F26" s="17">
        <v>34</v>
      </c>
      <c r="G26" s="17">
        <v>42</v>
      </c>
      <c r="H26" s="17">
        <v>29</v>
      </c>
      <c r="I26" s="39">
        <v>30</v>
      </c>
      <c r="J26" s="17">
        <v>42</v>
      </c>
      <c r="K26" s="42">
        <v>38</v>
      </c>
      <c r="L26" s="17">
        <v>38</v>
      </c>
      <c r="M26" s="42">
        <v>40</v>
      </c>
      <c r="N26" s="17">
        <v>40</v>
      </c>
    </row>
    <row r="27" spans="1:14" ht="25.5" customHeight="1" x14ac:dyDescent="0.25">
      <c r="A27" s="12" t="s">
        <v>36</v>
      </c>
      <c r="B27" s="17">
        <f t="shared" si="7"/>
        <v>94</v>
      </c>
      <c r="C27" s="17">
        <v>13</v>
      </c>
      <c r="D27" s="17">
        <v>3</v>
      </c>
      <c r="E27" s="17">
        <v>14</v>
      </c>
      <c r="F27" s="17">
        <v>11</v>
      </c>
      <c r="G27" s="17">
        <v>4</v>
      </c>
      <c r="H27" s="17">
        <v>11</v>
      </c>
      <c r="I27" s="39">
        <v>10</v>
      </c>
      <c r="J27" s="17">
        <v>6</v>
      </c>
      <c r="K27" s="42">
        <v>3</v>
      </c>
      <c r="L27" s="17">
        <v>5</v>
      </c>
      <c r="M27" s="42">
        <v>7</v>
      </c>
      <c r="N27" s="17">
        <v>7</v>
      </c>
    </row>
    <row r="28" spans="1:14" ht="25.5" customHeight="1" x14ac:dyDescent="0.25">
      <c r="A28" s="12" t="s">
        <v>41</v>
      </c>
      <c r="B28" s="35">
        <f t="shared" si="7"/>
        <v>2</v>
      </c>
      <c r="C28" s="35"/>
      <c r="D28" s="35"/>
      <c r="E28" s="35"/>
      <c r="F28" s="35"/>
      <c r="G28" s="35">
        <v>1</v>
      </c>
      <c r="H28" s="35">
        <v>0</v>
      </c>
      <c r="I28" s="39">
        <v>1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</row>
    <row r="29" spans="1:14" ht="25.5" customHeight="1" x14ac:dyDescent="0.25">
      <c r="A29" s="12" t="s">
        <v>42</v>
      </c>
      <c r="B29" s="35">
        <f t="shared" si="7"/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</row>
    <row r="30" spans="1:14" ht="25.5" customHeight="1" x14ac:dyDescent="0.25">
      <c r="A30" s="12" t="s">
        <v>46</v>
      </c>
      <c r="B30" s="35">
        <f t="shared" si="7"/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</row>
    <row r="31" spans="1:14" ht="25.5" customHeight="1" x14ac:dyDescent="0.25">
      <c r="A31" s="12" t="s">
        <v>44</v>
      </c>
      <c r="B31" s="35">
        <f t="shared" si="7"/>
        <v>2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9">
        <v>2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25.5" customHeight="1" thickBot="1" x14ac:dyDescent="0.3">
      <c r="A32" s="36" t="s">
        <v>40</v>
      </c>
      <c r="B32" s="45">
        <f t="shared" si="7"/>
        <v>2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0">
        <v>2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</row>
    <row r="33" spans="1:14" ht="12" customHeight="1" x14ac:dyDescent="0.25">
      <c r="A33" s="30" t="s">
        <v>29</v>
      </c>
    </row>
    <row r="34" spans="1:14" hidden="1" x14ac:dyDescent="0.25"/>
    <row r="35" spans="1:14" hidden="1" x14ac:dyDescent="0.25">
      <c r="A35" s="31" t="s">
        <v>30</v>
      </c>
      <c r="B35" s="31" t="s">
        <v>35</v>
      </c>
      <c r="C35" s="31" t="s">
        <v>4</v>
      </c>
      <c r="D35" s="31" t="s">
        <v>5</v>
      </c>
      <c r="E35" s="31" t="s">
        <v>6</v>
      </c>
      <c r="F35" s="31" t="s">
        <v>7</v>
      </c>
      <c r="G35" s="31" t="s">
        <v>8</v>
      </c>
      <c r="H35" s="31" t="s">
        <v>9</v>
      </c>
      <c r="I35" s="31" t="s">
        <v>10</v>
      </c>
      <c r="J35" s="31" t="s">
        <v>11</v>
      </c>
      <c r="K35" s="31" t="s">
        <v>12</v>
      </c>
      <c r="L35" s="31" t="s">
        <v>13</v>
      </c>
      <c r="M35" s="31" t="s">
        <v>14</v>
      </c>
      <c r="N35" s="31" t="s">
        <v>15</v>
      </c>
    </row>
    <row r="36" spans="1:14" hidden="1" x14ac:dyDescent="0.25">
      <c r="A36" s="32" t="s">
        <v>35</v>
      </c>
      <c r="B36" s="33">
        <f>SUM(C36:N36)</f>
        <v>459</v>
      </c>
      <c r="C36" s="33">
        <f>SUM(C37:C40)</f>
        <v>36</v>
      </c>
      <c r="D36" s="33">
        <f t="shared" ref="D36:N36" si="8">SUM(D37:D40)</f>
        <v>45</v>
      </c>
      <c r="E36" s="33">
        <f t="shared" si="8"/>
        <v>41</v>
      </c>
      <c r="F36" s="33">
        <f t="shared" si="8"/>
        <v>27</v>
      </c>
      <c r="G36" s="33">
        <f t="shared" si="8"/>
        <v>41</v>
      </c>
      <c r="H36" s="33">
        <f t="shared" si="8"/>
        <v>36</v>
      </c>
      <c r="I36" s="33">
        <f t="shared" si="8"/>
        <v>33</v>
      </c>
      <c r="J36" s="33">
        <f t="shared" si="8"/>
        <v>39</v>
      </c>
      <c r="K36" s="33">
        <f t="shared" si="8"/>
        <v>39</v>
      </c>
      <c r="L36" s="33">
        <f t="shared" si="8"/>
        <v>47</v>
      </c>
      <c r="M36" s="33">
        <f t="shared" si="8"/>
        <v>23</v>
      </c>
      <c r="N36" s="33">
        <f t="shared" si="8"/>
        <v>52</v>
      </c>
    </row>
    <row r="37" spans="1:14" hidden="1" x14ac:dyDescent="0.25">
      <c r="A37" s="32" t="s">
        <v>31</v>
      </c>
      <c r="B37" s="33">
        <f t="shared" ref="B37:B40" si="9">SUM(C37:N37)</f>
        <v>4</v>
      </c>
      <c r="C37" s="33">
        <f t="shared" ref="C37:N37" si="10">SUM(C11,C12)</f>
        <v>0</v>
      </c>
      <c r="D37" s="33">
        <f t="shared" si="10"/>
        <v>0</v>
      </c>
      <c r="E37" s="33">
        <f t="shared" si="10"/>
        <v>0</v>
      </c>
      <c r="F37" s="33">
        <f t="shared" si="10"/>
        <v>0</v>
      </c>
      <c r="G37" s="33">
        <f t="shared" si="10"/>
        <v>0</v>
      </c>
      <c r="H37" s="33">
        <f t="shared" si="10"/>
        <v>0</v>
      </c>
      <c r="I37" s="33">
        <f t="shared" si="10"/>
        <v>0</v>
      </c>
      <c r="J37" s="33">
        <f t="shared" si="10"/>
        <v>3</v>
      </c>
      <c r="K37" s="33">
        <f t="shared" si="10"/>
        <v>1</v>
      </c>
      <c r="L37" s="33">
        <f t="shared" si="10"/>
        <v>0</v>
      </c>
      <c r="M37" s="33">
        <f t="shared" si="10"/>
        <v>0</v>
      </c>
      <c r="N37" s="33">
        <f t="shared" si="10"/>
        <v>0</v>
      </c>
    </row>
    <row r="38" spans="1:14" hidden="1" x14ac:dyDescent="0.25">
      <c r="A38" s="32" t="s">
        <v>32</v>
      </c>
      <c r="B38" s="33">
        <f t="shared" si="9"/>
        <v>371</v>
      </c>
      <c r="C38" s="34">
        <f t="shared" ref="C38:N38" si="11">SUM(C14,C22)</f>
        <v>31</v>
      </c>
      <c r="D38" s="34">
        <f t="shared" si="11"/>
        <v>37</v>
      </c>
      <c r="E38" s="34">
        <f t="shared" si="11"/>
        <v>34</v>
      </c>
      <c r="F38" s="34">
        <f t="shared" si="11"/>
        <v>20</v>
      </c>
      <c r="G38" s="34">
        <f t="shared" si="11"/>
        <v>32</v>
      </c>
      <c r="H38" s="34">
        <f t="shared" si="11"/>
        <v>26</v>
      </c>
      <c r="I38" s="34">
        <f t="shared" si="11"/>
        <v>27</v>
      </c>
      <c r="J38" s="34">
        <f t="shared" si="11"/>
        <v>29</v>
      </c>
      <c r="K38" s="34">
        <f t="shared" si="11"/>
        <v>34</v>
      </c>
      <c r="L38" s="34">
        <f t="shared" si="11"/>
        <v>41</v>
      </c>
      <c r="M38" s="34">
        <f t="shared" si="11"/>
        <v>19</v>
      </c>
      <c r="N38" s="34">
        <f t="shared" si="11"/>
        <v>41</v>
      </c>
    </row>
    <row r="39" spans="1:14" hidden="1" x14ac:dyDescent="0.25">
      <c r="A39" s="32" t="s">
        <v>33</v>
      </c>
      <c r="B39" s="33">
        <f t="shared" si="9"/>
        <v>38</v>
      </c>
      <c r="C39" s="33">
        <f t="shared" ref="C39:N39" si="12">SUM(C21)</f>
        <v>3</v>
      </c>
      <c r="D39" s="33">
        <f t="shared" si="12"/>
        <v>4</v>
      </c>
      <c r="E39" s="33">
        <f t="shared" si="12"/>
        <v>2</v>
      </c>
      <c r="F39" s="33">
        <f t="shared" si="12"/>
        <v>5</v>
      </c>
      <c r="G39" s="33">
        <f t="shared" si="12"/>
        <v>5</v>
      </c>
      <c r="H39" s="33">
        <f t="shared" si="12"/>
        <v>3</v>
      </c>
      <c r="I39" s="33">
        <f t="shared" si="12"/>
        <v>2</v>
      </c>
      <c r="J39" s="33">
        <f t="shared" si="12"/>
        <v>5</v>
      </c>
      <c r="K39" s="33">
        <f t="shared" si="12"/>
        <v>1</v>
      </c>
      <c r="L39" s="33">
        <f t="shared" si="12"/>
        <v>3</v>
      </c>
      <c r="M39" s="33">
        <f t="shared" si="12"/>
        <v>1</v>
      </c>
      <c r="N39" s="33">
        <f t="shared" si="12"/>
        <v>4</v>
      </c>
    </row>
    <row r="40" spans="1:14" hidden="1" x14ac:dyDescent="0.25">
      <c r="A40" s="32" t="s">
        <v>34</v>
      </c>
      <c r="B40" s="33">
        <f t="shared" si="9"/>
        <v>46</v>
      </c>
      <c r="C40" s="33">
        <f t="shared" ref="C40:N40" si="13">SUM(C15,C23)</f>
        <v>2</v>
      </c>
      <c r="D40" s="33">
        <f t="shared" si="13"/>
        <v>4</v>
      </c>
      <c r="E40" s="33">
        <f t="shared" si="13"/>
        <v>5</v>
      </c>
      <c r="F40" s="33">
        <f t="shared" si="13"/>
        <v>2</v>
      </c>
      <c r="G40" s="33">
        <f t="shared" si="13"/>
        <v>4</v>
      </c>
      <c r="H40" s="33">
        <f t="shared" si="13"/>
        <v>7</v>
      </c>
      <c r="I40" s="33">
        <f t="shared" si="13"/>
        <v>4</v>
      </c>
      <c r="J40" s="33">
        <f t="shared" si="13"/>
        <v>2</v>
      </c>
      <c r="K40" s="33">
        <f t="shared" si="13"/>
        <v>3</v>
      </c>
      <c r="L40" s="33">
        <f t="shared" si="13"/>
        <v>3</v>
      </c>
      <c r="M40" s="33">
        <f t="shared" si="13"/>
        <v>3</v>
      </c>
      <c r="N40" s="33">
        <f t="shared" si="13"/>
        <v>7</v>
      </c>
    </row>
  </sheetData>
  <mergeCells count="5">
    <mergeCell ref="A2:N2"/>
    <mergeCell ref="A3:N3"/>
    <mergeCell ref="A4:N4"/>
    <mergeCell ref="A6:A8"/>
    <mergeCell ref="B6:N7"/>
  </mergeCells>
  <printOptions horizontalCentered="1"/>
  <pageMargins left="0.19685039370078741" right="0.19685039370078741" top="0.36" bottom="0.15748031496062992" header="0.19685039370078741" footer="0.15748031496062992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PREMATUROS</vt:lpstr>
      <vt:lpstr>BAJO PESO</vt:lpstr>
      <vt:lpstr>'BAJO PESO'!Área_de_impresión</vt:lpstr>
      <vt:lpstr>PREMATUROS!Área_de_impresión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Lourdes L. Gutierrez Gavilan</cp:lastModifiedBy>
  <cp:lastPrinted>2020-09-11T14:26:00Z</cp:lastPrinted>
  <dcterms:created xsi:type="dcterms:W3CDTF">2018-08-16T13:34:46Z</dcterms:created>
  <dcterms:modified xsi:type="dcterms:W3CDTF">2023-01-11T21:19:45Z</dcterms:modified>
</cp:coreProperties>
</file>